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1" i="1"/>
  <c r="L51" i="1"/>
  <c r="L62" i="1" s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G176" i="1"/>
  <c r="H176" i="1"/>
  <c r="J157" i="1"/>
  <c r="I157" i="1"/>
  <c r="H157" i="1"/>
  <c r="G157" i="1"/>
  <c r="J138" i="1"/>
  <c r="I138" i="1"/>
  <c r="H138" i="1"/>
  <c r="G138" i="1"/>
  <c r="I119" i="1"/>
  <c r="H119" i="1"/>
  <c r="G119" i="1"/>
  <c r="J119" i="1"/>
  <c r="J81" i="1"/>
  <c r="F81" i="1"/>
  <c r="H81" i="1"/>
  <c r="F62" i="1"/>
  <c r="J62" i="1"/>
  <c r="I62" i="1"/>
  <c r="H62" i="1"/>
  <c r="G100" i="1"/>
  <c r="F100" i="1"/>
  <c r="J100" i="1"/>
  <c r="I100" i="1"/>
  <c r="H100" i="1"/>
  <c r="I81" i="1"/>
  <c r="G81" i="1"/>
  <c r="G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<sst xmlns="http://schemas.openxmlformats.org/spreadsheetml/2006/main" count="376" uniqueCount="137">
  <si>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</si>
  <si>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</si>
  <si>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</si>
  <si>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</si>
  <si>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</si>
  <si>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</si>
  <si>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</si>
  <si>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</si>
  <si>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</si>
  <si>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</si>
  <si>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</si>
  <si>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</si>
  <si>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</si>
  <si>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</si>
  <si>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</si>
  <si>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</si>
  <si>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</si>
  <si>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</si>
  <si>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</si>
  <si>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</si>
  <si>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</si>
  <si>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</si>
  <si>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</si>
  <si>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</si>
  <si>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</si>
  <si>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</si>
  <si>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</si>
  <si>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</si>
  <si>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</si>
  <si>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</si>
  <si>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</si>
  <si>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</si>
  <si>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</si>
  <si>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</si>
  <si>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</si>
  <si>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</si>
  <si>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</si>
  <si>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</si>
  <si>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</si>
  <si>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МОАУ "СОШ №72"</t>
  </si>
  <si>
    <t>Белка О.Ю.</t>
  </si>
  <si>
    <t>биточки куриные с макаронными изделиями отварными и маслом сливочным (порциями)</t>
  </si>
  <si>
    <t>ттк№190 ттк№169 105****</t>
  </si>
  <si>
    <t>чай с сахаром</t>
  </si>
  <si>
    <t>ттк№77</t>
  </si>
  <si>
    <t>хлеб пшеничный</t>
  </si>
  <si>
    <t>салат из моркови и яблок</t>
  </si>
  <si>
    <t>ттк№29</t>
  </si>
  <si>
    <t>ттк№175</t>
  </si>
  <si>
    <t>щи из свежей капусты с картофелем</t>
  </si>
  <si>
    <t>бифштекс "Нежность"</t>
  </si>
  <si>
    <t>ттк№12</t>
  </si>
  <si>
    <t>макаронные изделия отварные</t>
  </si>
  <si>
    <t>ттк№169</t>
  </si>
  <si>
    <t>ттк№156</t>
  </si>
  <si>
    <t>фруктовый чай с яблоком</t>
  </si>
  <si>
    <t>ттк№58</t>
  </si>
  <si>
    <t>хлеб столовый (ржано-пшеничный)</t>
  </si>
  <si>
    <t>ттк№157</t>
  </si>
  <si>
    <t>плов с огурцами солеными (порциями)</t>
  </si>
  <si>
    <t>ттк№660 ттк№110</t>
  </si>
  <si>
    <t>фруто-чай</t>
  </si>
  <si>
    <t>ттк№26</t>
  </si>
  <si>
    <t>салат "Здоровье"</t>
  </si>
  <si>
    <t>ттк№13</t>
  </si>
  <si>
    <t>суп "Кудрявый"</t>
  </si>
  <si>
    <t>ттк№172</t>
  </si>
  <si>
    <t>плов</t>
  </si>
  <si>
    <t>ттк№60</t>
  </si>
  <si>
    <t>компот из свежих плодов</t>
  </si>
  <si>
    <t>ттк№117</t>
  </si>
  <si>
    <t>"Ежики" с овощами с макаронными изделиями отварными</t>
  </si>
  <si>
    <t>ттк№48 ттк№169</t>
  </si>
  <si>
    <t>ттк№27</t>
  </si>
  <si>
    <t>суп картофельный с бобовыми</t>
  </si>
  <si>
    <t>ттк№174</t>
  </si>
  <si>
    <t>лимонный напиток</t>
  </si>
  <si>
    <t>ттк№33</t>
  </si>
  <si>
    <t>ттк№63,ттк№82</t>
  </si>
  <si>
    <t>салат витаминный</t>
  </si>
  <si>
    <t>ттк№28</t>
  </si>
  <si>
    <t>рассольник Ленинградский</t>
  </si>
  <si>
    <t>ттк№173</t>
  </si>
  <si>
    <t>жаркое по-домашнему</t>
  </si>
  <si>
    <t>фруктовый чай</t>
  </si>
  <si>
    <t>ттк№24</t>
  </si>
  <si>
    <t>хлеб столовый ржано-пшеничный</t>
  </si>
  <si>
    <t>112****</t>
  </si>
  <si>
    <t>каша гречневая по-купечески</t>
  </si>
  <si>
    <t>ттк№64</t>
  </si>
  <si>
    <t>салат "Фантазия"</t>
  </si>
  <si>
    <t>ттк№15</t>
  </si>
  <si>
    <t>суп картофельный</t>
  </si>
  <si>
    <t>ттк№134</t>
  </si>
  <si>
    <t>ттк№171 ттк№179</t>
  </si>
  <si>
    <t>чай с лимоном</t>
  </si>
  <si>
    <t>ттк№79</t>
  </si>
  <si>
    <t>суп из овощей</t>
  </si>
  <si>
    <t>99 11г</t>
  </si>
  <si>
    <t>гуляш</t>
  </si>
  <si>
    <t>ттк№179</t>
  </si>
  <si>
    <t>каша вязкая (гречневая)</t>
  </si>
  <si>
    <t>ттк№171</t>
  </si>
  <si>
    <t>каша рисовая вязкая с бутербродом горячим</t>
  </si>
  <si>
    <t>ттк№62 ттк№82</t>
  </si>
  <si>
    <t>борщ с капустой и картофелем</t>
  </si>
  <si>
    <t>компот из смеси сухофруктов</t>
  </si>
  <si>
    <t>ттк№116</t>
  </si>
  <si>
    <t>фрикадельки куриные в соусе 2в с макаронными изделиями отварными</t>
  </si>
  <si>
    <t>ттк№169 ттк№84</t>
  </si>
  <si>
    <t>чай с молоком</t>
  </si>
  <si>
    <t>ттк№80</t>
  </si>
  <si>
    <t>рассольник Ленингадский</t>
  </si>
  <si>
    <t>фрикадельки куриные в соусе 2в</t>
  </si>
  <si>
    <t>ттк№84</t>
  </si>
  <si>
    <t xml:space="preserve">плов из филе птицы с овощами натуральными солеными (огурцами) </t>
  </si>
  <si>
    <t>ттк№141 ттк№110</t>
  </si>
  <si>
    <t>салат "Радуга"</t>
  </si>
  <si>
    <t>ттк№20</t>
  </si>
  <si>
    <t>плов из филе птицы</t>
  </si>
  <si>
    <t>ттк№141</t>
  </si>
  <si>
    <t>каша вязкая (пшеничная) с мясными шариками с овощами</t>
  </si>
  <si>
    <t>№510* ттк№59</t>
  </si>
  <si>
    <t xml:space="preserve">винегрет овощной 2в </t>
  </si>
  <si>
    <t>55 Диет</t>
  </si>
  <si>
    <t>мясные шарики с овощами</t>
  </si>
  <si>
    <t>ттк№59</t>
  </si>
  <si>
    <t>каша вязкая (пшеничная)</t>
  </si>
  <si>
    <t>№510*</t>
  </si>
  <si>
    <t>каша "Дружба"  с бутербродом горячим</t>
  </si>
  <si>
    <t>плоды свежие (яблоки)</t>
  </si>
  <si>
    <t>салат из белокочанной капусты /тепл. обр./</t>
  </si>
  <si>
    <t>плов из говядины</t>
  </si>
  <si>
    <t>ттк№181</t>
  </si>
  <si>
    <t>гуляш с кашей вязкой (гречневой)</t>
  </si>
  <si>
    <t>№280**</t>
  </si>
  <si>
    <t>ттк№17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</si>
</sst>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260</v>
      </c>
      <c r="G6" s="40">
        <v>16.57</v>
      </c>
      <c r="H6" s="40">
        <v>20.47</v>
      </c>
      <c r="I6" s="40">
        <v>47.32</v>
      </c>
      <c r="J6" s="40">
        <v>459.55</v>
      </c>
      <c r="K6" s="51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43</v>
      </c>
      <c r="F8" s="53">
        <v>200</v>
      </c>
      <c r="G8" s="43">
        <v>0.1</v>
      </c>
      <c r="H8" s="43">
        <v>0</v>
      </c>
      <c r="I8" s="43">
        <v>15</v>
      </c>
      <c r="J8" s="43">
        <v>60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52" t="s">
        <v>45</v>
      </c>
      <c r="F9" s="43">
        <v>40</v>
      </c>
      <c r="G9" s="54">
        <v>3.04</v>
      </c>
      <c r="H9" s="54">
        <v>0.32</v>
      </c>
      <c r="I9" s="55">
        <v>19.68</v>
      </c>
      <c r="J9" s="43">
        <v>94</v>
      </c>
      <c r="K9" s="44" t="s">
        <v>54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20.79</v>
      </c>
      <c r="I13" s="19">
        <f t="shared" si="0"/>
        <v>82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0.54</v>
      </c>
      <c r="H14" s="43">
        <v>6.12</v>
      </c>
      <c r="I14" s="43">
        <v>4.32</v>
      </c>
      <c r="J14" s="43">
        <v>74.400000000000006</v>
      </c>
      <c r="K14" s="44" t="s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1.75</v>
      </c>
      <c r="H15" s="43">
        <v>4.8499999999999996</v>
      </c>
      <c r="I15" s="43">
        <v>7.78</v>
      </c>
      <c r="J15" s="43">
        <v>83</v>
      </c>
      <c r="K15" s="44" t="s">
        <v>48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12.24</v>
      </c>
      <c r="H16" s="43">
        <v>7.83</v>
      </c>
      <c r="I16" s="43">
        <v>11.11</v>
      </c>
      <c r="J16" s="43">
        <v>197.73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160</v>
      </c>
      <c r="G17" s="43">
        <v>5.6</v>
      </c>
      <c r="H17" s="43">
        <v>6.56</v>
      </c>
      <c r="I17" s="43">
        <v>37.6</v>
      </c>
      <c r="J17" s="43">
        <v>235.2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0.2</v>
      </c>
      <c r="H18" s="43">
        <v>0</v>
      </c>
      <c r="I18" s="43">
        <v>35</v>
      </c>
      <c r="J18" s="43">
        <v>85</v>
      </c>
      <c r="K18" s="44" t="s">
        <v>56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 t="s">
        <v>54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 t="s">
        <v>58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23.17</v>
      </c>
      <c r="H23" s="19">
        <f t="shared" si="2"/>
        <v>25.759999999999994</v>
      </c>
      <c r="I23" s="19">
        <f t="shared" si="2"/>
        <v>112.45</v>
      </c>
      <c r="J23" s="19">
        <f t="shared" si="2"/>
        <v>758.53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1300</v>
      </c>
      <c r="G24" s="32">
        <f t="shared" ref="G24:J24" si="4">G13+G23</f>
        <v>42.88</v>
      </c>
      <c r="H24" s="32">
        <f t="shared" si="4"/>
        <v>46.55</v>
      </c>
      <c r="I24" s="32">
        <f t="shared" si="4"/>
        <v>194.45</v>
      </c>
      <c r="J24" s="32">
        <f t="shared" si="4"/>
        <v>1372.08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280</v>
      </c>
      <c r="G25" s="40">
        <v>15.44</v>
      </c>
      <c r="H25" s="40">
        <v>16.89</v>
      </c>
      <c r="I25" s="40">
        <v>44.58</v>
      </c>
      <c r="J25" s="40">
        <v>392.8</v>
      </c>
      <c r="K25" s="4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</v>
      </c>
      <c r="H27" s="43">
        <v>0</v>
      </c>
      <c r="I27" s="43">
        <v>22.76</v>
      </c>
      <c r="J27" s="43">
        <v>91.04</v>
      </c>
      <c r="K27" s="44" t="s">
        <v>62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54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17.72</v>
      </c>
      <c r="H32" s="19">
        <f t="shared" ref="H32" si="7">SUM(H25:H31)</f>
        <v>17.13</v>
      </c>
      <c r="I32" s="19">
        <f t="shared" ref="I32" si="8">SUM(I25:I31)</f>
        <v>82.100000000000009</v>
      </c>
      <c r="J32" s="19">
        <f t="shared" ref="J32:L32" si="9">SUM(J25:J31)</f>
        <v>554.34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1.1499999999999999</v>
      </c>
      <c r="H33" s="43">
        <v>5.04</v>
      </c>
      <c r="I33" s="43">
        <v>5.04</v>
      </c>
      <c r="J33" s="43">
        <v>72.180000000000007</v>
      </c>
      <c r="K33" s="44" t="s">
        <v>64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3.79</v>
      </c>
      <c r="H34" s="43">
        <v>6.28</v>
      </c>
      <c r="I34" s="43">
        <v>13.15</v>
      </c>
      <c r="J34" s="43">
        <v>124.28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220</v>
      </c>
      <c r="G35" s="43">
        <v>14.96</v>
      </c>
      <c r="H35" s="43">
        <v>16.829999999999998</v>
      </c>
      <c r="I35" s="43">
        <v>43.56</v>
      </c>
      <c r="J35" s="43">
        <v>385</v>
      </c>
      <c r="K35" s="44" t="s">
        <v>68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>
        <v>0</v>
      </c>
      <c r="I37" s="43">
        <v>35.799999999999997</v>
      </c>
      <c r="J37" s="43">
        <v>142</v>
      </c>
      <c r="K37" s="44" t="s">
        <v>70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70.5</v>
      </c>
      <c r="K38" s="44" t="s">
        <v>54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 t="s">
        <v>58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1300</v>
      </c>
      <c r="G43" s="32">
        <f t="shared" ref="G43" si="14">G32+G42</f>
        <v>42.08</v>
      </c>
      <c r="H43" s="32">
        <f t="shared" ref="H43" si="15">H32+H42</f>
        <v>45.879999999999995</v>
      </c>
      <c r="I43" s="32">
        <f t="shared" ref="I43" si="16">I32+I42</f>
        <v>204.61</v>
      </c>
      <c r="J43" s="32">
        <f t="shared" ref="J43:L43" si="17">J32+J42</f>
        <v>1402.6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129</v>
      </c>
      <c r="F44" s="40">
        <v>277</v>
      </c>
      <c r="G44" s="40">
        <v>13.34</v>
      </c>
      <c r="H44" s="40">
        <v>17.09</v>
      </c>
      <c r="I44" s="40">
        <v>38.729999999999997</v>
      </c>
      <c r="J44" s="40">
        <v>392.81</v>
      </c>
      <c r="K44" s="41" t="s">
        <v>78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2" t="s">
        <v>43</v>
      </c>
      <c r="F46" s="53">
        <v>200</v>
      </c>
      <c r="G46" s="43">
        <v>0.1</v>
      </c>
      <c r="H46" s="43">
        <v>0</v>
      </c>
      <c r="I46" s="43">
        <v>15</v>
      </c>
      <c r="J46" s="43">
        <v>60</v>
      </c>
      <c r="K46" s="44" t="s">
        <v>44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1.9</v>
      </c>
      <c r="H47" s="43">
        <v>0.2</v>
      </c>
      <c r="I47" s="43">
        <v>12.3</v>
      </c>
      <c r="J47" s="43">
        <v>58.75</v>
      </c>
      <c r="K47" s="44" t="s">
        <v>54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0.66</v>
      </c>
      <c r="H52" s="43">
        <v>6.06</v>
      </c>
      <c r="I52" s="43">
        <v>6.36</v>
      </c>
      <c r="J52" s="43">
        <v>82.8</v>
      </c>
      <c r="K52" s="44" t="s">
        <v>80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210</v>
      </c>
      <c r="G53" s="43">
        <v>1.76</v>
      </c>
      <c r="H53" s="43">
        <v>4.3</v>
      </c>
      <c r="I53" s="43">
        <v>13.94</v>
      </c>
      <c r="J53" s="43">
        <v>101.43</v>
      </c>
      <c r="K53" s="44" t="s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175</v>
      </c>
      <c r="G54" s="43">
        <v>15.58</v>
      </c>
      <c r="H54" s="43">
        <v>15.75</v>
      </c>
      <c r="I54" s="43">
        <v>35</v>
      </c>
      <c r="J54" s="43">
        <v>333.64</v>
      </c>
      <c r="K54" s="44" t="s">
        <v>66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</v>
      </c>
      <c r="H56" s="43">
        <v>0</v>
      </c>
      <c r="I56" s="43">
        <v>14.15</v>
      </c>
      <c r="J56" s="43">
        <v>92.8</v>
      </c>
      <c r="K56" s="44" t="s">
        <v>85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 t="s">
        <v>54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86</v>
      </c>
      <c r="F58" s="43">
        <v>40</v>
      </c>
      <c r="G58" s="43">
        <v>2.64</v>
      </c>
      <c r="H58" s="43">
        <v>0.48</v>
      </c>
      <c r="I58" s="43">
        <v>13.6</v>
      </c>
      <c r="J58" s="43">
        <v>72.400000000000006</v>
      </c>
      <c r="K58" s="44" t="s">
        <v>58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24.44</v>
      </c>
      <c r="H61" s="19">
        <f t="shared" ref="H61" si="23">SUM(H52:H60)</f>
        <v>26.99</v>
      </c>
      <c r="I61" s="19">
        <f t="shared" ref="I61" si="24">SUM(I52:I60)</f>
        <v>107.65</v>
      </c>
      <c r="J61" s="19">
        <f t="shared" ref="J61:L61" si="25">SUM(J52:J60)</f>
        <v>800.56999999999994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1237</v>
      </c>
      <c r="G62" s="32">
        <f t="shared" ref="G62" si="26">G51+G61</f>
        <v>39.78</v>
      </c>
      <c r="H62" s="32">
        <f t="shared" ref="H62" si="27">H51+H61</f>
        <v>44.28</v>
      </c>
      <c r="I62" s="32">
        <f t="shared" ref="I62" si="28">I51+I61</f>
        <v>173.68</v>
      </c>
      <c r="J62" s="32">
        <f t="shared" ref="J62:L62" si="29">J51+J61</f>
        <v>1312.1299999999999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170</v>
      </c>
      <c r="G63" s="40">
        <v>12.33</v>
      </c>
      <c r="H63" s="40">
        <v>14.71</v>
      </c>
      <c r="I63" s="40">
        <v>26.61</v>
      </c>
      <c r="J63" s="40">
        <v>301.29000000000002</v>
      </c>
      <c r="K63" s="41" t="s">
        <v>89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43</v>
      </c>
      <c r="F65" s="5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54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130</v>
      </c>
      <c r="F67" s="43">
        <v>115</v>
      </c>
      <c r="G67" s="43">
        <v>0.46</v>
      </c>
      <c r="H67" s="43">
        <v>0.46</v>
      </c>
      <c r="I67" s="43">
        <v>11.27</v>
      </c>
      <c r="J67" s="43">
        <v>54.05</v>
      </c>
      <c r="K67" s="44" t="s">
        <v>87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>SUM(G63:G69)</f>
        <v>16.690000000000001</v>
      </c>
      <c r="H70" s="19">
        <f>SUM(H63:H69)</f>
        <v>15.570000000000002</v>
      </c>
      <c r="I70" s="19">
        <f>SUM(I63:I69)</f>
        <v>77.48</v>
      </c>
      <c r="J70" s="19">
        <f>SUM(J63:J69)</f>
        <v>532.84</v>
      </c>
      <c r="K70" s="25"/>
      <c r="L70" s="19">
        <f t="shared" ref="L70" si="30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1.1399999999999999</v>
      </c>
      <c r="H71" s="43">
        <v>5.31</v>
      </c>
      <c r="I71" s="43">
        <v>6.64</v>
      </c>
      <c r="J71" s="43">
        <v>78.89</v>
      </c>
      <c r="K71" s="44" t="s">
        <v>91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210</v>
      </c>
      <c r="G72" s="43">
        <v>1.97</v>
      </c>
      <c r="H72" s="43">
        <v>4.28</v>
      </c>
      <c r="I72" s="43">
        <v>14.17</v>
      </c>
      <c r="J72" s="43">
        <v>166.66</v>
      </c>
      <c r="K72" s="44" t="s">
        <v>93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200</v>
      </c>
      <c r="G73" s="43">
        <v>14.5</v>
      </c>
      <c r="H73" s="43">
        <v>17.3</v>
      </c>
      <c r="I73" s="43">
        <v>31.3</v>
      </c>
      <c r="J73" s="43">
        <v>354.46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</v>
      </c>
      <c r="H75" s="43">
        <v>0</v>
      </c>
      <c r="I75" s="43">
        <v>22.76</v>
      </c>
      <c r="J75" s="43">
        <v>91.04</v>
      </c>
      <c r="K75" s="44" t="s">
        <v>62</v>
      </c>
      <c r="L75" s="43"/>
    </row>
    <row r="76" spans="1:12" ht="15" x14ac:dyDescent="0.25">
      <c r="A76" s="23"/>
      <c r="B76" s="15"/>
      <c r="C76" s="11"/>
      <c r="D76" s="7" t="s">
        <v>31</v>
      </c>
      <c r="E76" s="52" t="s">
        <v>45</v>
      </c>
      <c r="F76" s="43">
        <v>40</v>
      </c>
      <c r="G76" s="54">
        <v>3.04</v>
      </c>
      <c r="H76" s="54">
        <v>0.32</v>
      </c>
      <c r="I76" s="55">
        <v>19.68</v>
      </c>
      <c r="J76" s="43">
        <v>94</v>
      </c>
      <c r="K76" s="44" t="s">
        <v>54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86</v>
      </c>
      <c r="F77" s="43">
        <v>40</v>
      </c>
      <c r="G77" s="43">
        <v>2.64</v>
      </c>
      <c r="H77" s="43">
        <v>0.48</v>
      </c>
      <c r="I77" s="43">
        <v>13.6</v>
      </c>
      <c r="J77" s="43">
        <v>72.400000000000006</v>
      </c>
      <c r="K77" s="44" t="s">
        <v>58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1">SUM(G71:G79)</f>
        <v>23.29</v>
      </c>
      <c r="H80" s="19">
        <f t="shared" ref="H80" si="32">SUM(H71:H79)</f>
        <v>27.69</v>
      </c>
      <c r="I80" s="19">
        <f t="shared" ref="I80" si="33">SUM(I71:I79)</f>
        <v>108.15</v>
      </c>
      <c r="J80" s="19">
        <f t="shared" ref="J80:L80" si="34">SUM(J71:J79)</f>
        <v>857.44999999999993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1285</v>
      </c>
      <c r="G81" s="32">
        <f t="shared" ref="G81" si="35">G70+G80</f>
        <v>39.980000000000004</v>
      </c>
      <c r="H81" s="32">
        <f t="shared" ref="H81" si="36">H70+H80</f>
        <v>43.260000000000005</v>
      </c>
      <c r="I81" s="32">
        <f t="shared" ref="I81" si="37">I70+I80</f>
        <v>185.63</v>
      </c>
      <c r="J81" s="32">
        <f t="shared" ref="J81:L81" si="38">J70+J80</f>
        <v>1390.29</v>
      </c>
      <c r="K81" s="32"/>
      <c r="L81" s="32">
        <f t="shared" si="38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275</v>
      </c>
      <c r="G82" s="40">
        <v>18.55</v>
      </c>
      <c r="H82" s="40">
        <v>19.920000000000002</v>
      </c>
      <c r="I82" s="40">
        <v>51.97</v>
      </c>
      <c r="J82" s="40">
        <v>445.9</v>
      </c>
      <c r="K82" s="41" t="s">
        <v>72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43</v>
      </c>
      <c r="F84" s="5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1.9</v>
      </c>
      <c r="H85" s="43">
        <v>0.2</v>
      </c>
      <c r="I85" s="43">
        <v>12.3</v>
      </c>
      <c r="J85" s="43">
        <v>58.75</v>
      </c>
      <c r="K85" s="44" t="s">
        <v>54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20.55</v>
      </c>
      <c r="H89" s="19">
        <f t="shared" ref="H89" si="40">SUM(H82:H88)</f>
        <v>20.12</v>
      </c>
      <c r="I89" s="19">
        <f t="shared" ref="I89" si="41">SUM(I82:I88)</f>
        <v>79.27</v>
      </c>
      <c r="J89" s="19">
        <f t="shared" ref="J89:L89" si="42">SUM(J82:J88)</f>
        <v>564.65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131</v>
      </c>
      <c r="F90" s="43">
        <v>60</v>
      </c>
      <c r="G90" s="43">
        <v>0.85</v>
      </c>
      <c r="H90" s="43">
        <v>3.06</v>
      </c>
      <c r="I90" s="43">
        <v>5.4</v>
      </c>
      <c r="J90" s="43">
        <v>52.44</v>
      </c>
      <c r="K90" s="44" t="s">
        <v>73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210</v>
      </c>
      <c r="G91" s="43">
        <v>4.6100000000000003</v>
      </c>
      <c r="H91" s="43">
        <v>4.43</v>
      </c>
      <c r="I91" s="43">
        <v>13.71</v>
      </c>
      <c r="J91" s="43">
        <v>113.19</v>
      </c>
      <c r="K91" s="44" t="s">
        <v>75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132</v>
      </c>
      <c r="F92" s="43">
        <v>190</v>
      </c>
      <c r="G92" s="43">
        <v>12.92</v>
      </c>
      <c r="H92" s="43">
        <v>14.54</v>
      </c>
      <c r="I92" s="43">
        <v>37.619999999999997</v>
      </c>
      <c r="J92" s="43">
        <v>332.5</v>
      </c>
      <c r="K92" s="44" t="s">
        <v>133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</v>
      </c>
      <c r="H94" s="43">
        <v>0</v>
      </c>
      <c r="I94" s="43">
        <v>22.4</v>
      </c>
      <c r="J94" s="43">
        <v>89.6</v>
      </c>
      <c r="K94" s="44" t="s">
        <v>77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 t="s">
        <v>54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 t="s">
        <v>58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22.64</v>
      </c>
      <c r="H99" s="19">
        <f t="shared" ref="H99" si="44">SUM(H90:H98)</f>
        <v>22.63</v>
      </c>
      <c r="I99" s="19">
        <f t="shared" ref="I99" si="45">SUM(I90:I98)</f>
        <v>104.09</v>
      </c>
      <c r="J99" s="19">
        <f t="shared" ref="J99:L99" si="46">SUM(J90:J98)</f>
        <v>712.53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1220</v>
      </c>
      <c r="G100" s="32">
        <f t="shared" ref="G100" si="47">G89+G99</f>
        <v>43.19</v>
      </c>
      <c r="H100" s="32">
        <f t="shared" ref="H100" si="48">H89+H99</f>
        <v>42.75</v>
      </c>
      <c r="I100" s="32">
        <f t="shared" ref="I100" si="49">I89+I99</f>
        <v>183.36</v>
      </c>
      <c r="J100" s="32">
        <f t="shared" ref="J100:L100" si="50">J89+J99</f>
        <v>1277.1799999999998</v>
      </c>
      <c r="K100" s="32"/>
      <c r="L100" s="32">
        <f t="shared" si="50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290</v>
      </c>
      <c r="G101" s="40">
        <v>15.1</v>
      </c>
      <c r="H101" s="40">
        <v>16.649999999999999</v>
      </c>
      <c r="I101" s="40">
        <v>34.31</v>
      </c>
      <c r="J101" s="40">
        <v>348.6</v>
      </c>
      <c r="K101" s="41" t="s">
        <v>94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96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45</v>
      </c>
      <c r="G104" s="43">
        <v>3.42</v>
      </c>
      <c r="H104" s="43">
        <v>0.36</v>
      </c>
      <c r="I104" s="43">
        <v>22.14</v>
      </c>
      <c r="J104" s="43">
        <v>105.75</v>
      </c>
      <c r="K104" s="44" t="s">
        <v>54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1">SUM(G101:G107)</f>
        <v>18.59</v>
      </c>
      <c r="H108" s="19">
        <f t="shared" si="51"/>
        <v>17.02</v>
      </c>
      <c r="I108" s="19">
        <f t="shared" si="51"/>
        <v>71.760000000000005</v>
      </c>
      <c r="J108" s="19">
        <f t="shared" si="51"/>
        <v>515.97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0.66</v>
      </c>
      <c r="H109" s="43">
        <v>6.06</v>
      </c>
      <c r="I109" s="43">
        <v>6.36</v>
      </c>
      <c r="J109" s="43">
        <v>82.8</v>
      </c>
      <c r="K109" s="44" t="s">
        <v>80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1.27</v>
      </c>
      <c r="H110" s="43">
        <v>3.99</v>
      </c>
      <c r="I110" s="43">
        <v>7.32</v>
      </c>
      <c r="J110" s="43">
        <v>76.2</v>
      </c>
      <c r="K110" s="44" t="s">
        <v>98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110</v>
      </c>
      <c r="G111" s="43">
        <v>10.34</v>
      </c>
      <c r="H111" s="43">
        <v>8.91</v>
      </c>
      <c r="I111" s="43">
        <v>6.6</v>
      </c>
      <c r="J111" s="43">
        <v>145.19999999999999</v>
      </c>
      <c r="K111" s="44" t="s">
        <v>100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101</v>
      </c>
      <c r="F112" s="43">
        <v>150</v>
      </c>
      <c r="G112" s="43">
        <v>4.5</v>
      </c>
      <c r="H112" s="43">
        <v>6.75</v>
      </c>
      <c r="I112" s="43">
        <v>22.35</v>
      </c>
      <c r="J112" s="43">
        <v>171</v>
      </c>
      <c r="K112" s="44" t="s">
        <v>102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</v>
      </c>
      <c r="H113" s="43">
        <v>0</v>
      </c>
      <c r="I113" s="43">
        <v>14.15</v>
      </c>
      <c r="J113" s="43">
        <v>92.8</v>
      </c>
      <c r="K113" s="44" t="s">
        <v>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54">
        <v>3.04</v>
      </c>
      <c r="H114" s="54">
        <v>0.32</v>
      </c>
      <c r="I114" s="55">
        <v>19.68</v>
      </c>
      <c r="J114" s="43">
        <v>94</v>
      </c>
      <c r="K114" s="44" t="s">
        <v>54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86</v>
      </c>
      <c r="F115" s="43">
        <v>40</v>
      </c>
      <c r="G115" s="43">
        <v>2.64</v>
      </c>
      <c r="H115" s="43">
        <v>0.48</v>
      </c>
      <c r="I115" s="43">
        <v>13.6</v>
      </c>
      <c r="J115" s="43">
        <v>72.400000000000006</v>
      </c>
      <c r="K115" s="44" t="s">
        <v>58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3">SUM(G109:G117)</f>
        <v>22.45</v>
      </c>
      <c r="H118" s="19">
        <f t="shared" si="53"/>
        <v>26.51</v>
      </c>
      <c r="I118" s="19">
        <f t="shared" si="53"/>
        <v>90.06</v>
      </c>
      <c r="J118" s="19">
        <f t="shared" si="53"/>
        <v>734.4</v>
      </c>
      <c r="K118" s="25"/>
      <c r="L118" s="19">
        <f t="shared" ref="L118" si="54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1335</v>
      </c>
      <c r="G119" s="32">
        <f t="shared" ref="G119" si="55">G108+G118</f>
        <v>41.04</v>
      </c>
      <c r="H119" s="32">
        <f t="shared" ref="H119" si="56">H108+H118</f>
        <v>43.53</v>
      </c>
      <c r="I119" s="32">
        <f t="shared" ref="I119" si="57">I108+I118</f>
        <v>161.82</v>
      </c>
      <c r="J119" s="32">
        <f t="shared" ref="J119:L119" si="58">J108+J118</f>
        <v>1250.3699999999999</v>
      </c>
      <c r="K119" s="32"/>
      <c r="L119" s="32">
        <f t="shared" si="58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270</v>
      </c>
      <c r="G120" s="40">
        <v>13.62</v>
      </c>
      <c r="H120" s="40">
        <v>16.43</v>
      </c>
      <c r="I120" s="40">
        <v>34.83</v>
      </c>
      <c r="J120" s="40">
        <v>379.46</v>
      </c>
      <c r="K120" s="41" t="s">
        <v>104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43</v>
      </c>
      <c r="F122" s="5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54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59">SUM(G120:G126)</f>
        <v>16.38</v>
      </c>
      <c r="H127" s="19">
        <f t="shared" si="59"/>
        <v>16.71</v>
      </c>
      <c r="I127" s="19">
        <f t="shared" si="59"/>
        <v>67.05</v>
      </c>
      <c r="J127" s="19">
        <f t="shared" si="59"/>
        <v>521.71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91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105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 t="s">
        <v>66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175</v>
      </c>
      <c r="G130" s="43">
        <v>15.58</v>
      </c>
      <c r="H130" s="43">
        <v>15.75</v>
      </c>
      <c r="I130" s="43">
        <v>35</v>
      </c>
      <c r="J130" s="43">
        <v>333.64</v>
      </c>
      <c r="K130" s="44" t="s">
        <v>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106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 t="s">
        <v>107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 t="s">
        <v>54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86</v>
      </c>
      <c r="F134" s="43">
        <v>40</v>
      </c>
      <c r="G134" s="43">
        <v>2.64</v>
      </c>
      <c r="H134" s="43">
        <v>0.48</v>
      </c>
      <c r="I134" s="43">
        <v>13.6</v>
      </c>
      <c r="J134" s="43">
        <v>72.400000000000006</v>
      </c>
      <c r="K134" s="44" t="s">
        <v>58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1">SUM(G128:G136)</f>
        <v>25.18</v>
      </c>
      <c r="H137" s="19">
        <f t="shared" si="61"/>
        <v>25.939999999999998</v>
      </c>
      <c r="I137" s="19">
        <f t="shared" si="61"/>
        <v>116.25</v>
      </c>
      <c r="J137" s="19">
        <f t="shared" si="61"/>
        <v>792.21999999999991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1230</v>
      </c>
      <c r="G138" s="32">
        <f t="shared" ref="G138" si="63">G127+G137</f>
        <v>41.56</v>
      </c>
      <c r="H138" s="32">
        <f t="shared" ref="H138" si="64">H127+H137</f>
        <v>42.65</v>
      </c>
      <c r="I138" s="32">
        <f t="shared" ref="I138" si="65">I127+I137</f>
        <v>183.3</v>
      </c>
      <c r="J138" s="32">
        <f t="shared" ref="J138:L138" si="66">J127+J137</f>
        <v>1313.9299999999998</v>
      </c>
      <c r="K138" s="32"/>
      <c r="L138" s="32">
        <f t="shared" si="66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275</v>
      </c>
      <c r="G139" s="40">
        <v>15.71</v>
      </c>
      <c r="H139" s="40">
        <v>16.79</v>
      </c>
      <c r="I139" s="40">
        <v>47.62</v>
      </c>
      <c r="J139" s="40">
        <v>420.21</v>
      </c>
      <c r="K139" s="41" t="s">
        <v>109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110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 t="s">
        <v>111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54">
        <v>3.04</v>
      </c>
      <c r="H142" s="54">
        <v>0.32</v>
      </c>
      <c r="I142" s="55">
        <v>19.68</v>
      </c>
      <c r="J142" s="43">
        <v>94</v>
      </c>
      <c r="K142" s="44" t="s">
        <v>54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67">SUM(G139:G145)</f>
        <v>20.149999999999999</v>
      </c>
      <c r="H146" s="19">
        <f t="shared" si="67"/>
        <v>18.71</v>
      </c>
      <c r="I146" s="19">
        <f t="shared" si="67"/>
        <v>84.639999999999986</v>
      </c>
      <c r="J146" s="19">
        <f t="shared" si="67"/>
        <v>603.53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1.1499999999999999</v>
      </c>
      <c r="H147" s="43">
        <v>5.04</v>
      </c>
      <c r="I147" s="43">
        <v>5.04</v>
      </c>
      <c r="J147" s="43">
        <v>72.180000000000007</v>
      </c>
      <c r="K147" s="44" t="s">
        <v>64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250</v>
      </c>
      <c r="G148" s="43">
        <v>2.1</v>
      </c>
      <c r="H148" s="43">
        <v>5.12</v>
      </c>
      <c r="I148" s="43">
        <v>16.59</v>
      </c>
      <c r="J148" s="43">
        <v>120.75</v>
      </c>
      <c r="K148" s="44" t="s">
        <v>82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120</v>
      </c>
      <c r="G149" s="43">
        <v>10.83</v>
      </c>
      <c r="H149" s="43">
        <v>10.93</v>
      </c>
      <c r="I149" s="43">
        <v>9.64</v>
      </c>
      <c r="J149" s="43">
        <v>193.81</v>
      </c>
      <c r="K149" s="44" t="s">
        <v>114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 t="s">
        <v>53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0.33</v>
      </c>
      <c r="H151" s="43">
        <v>0</v>
      </c>
      <c r="I151" s="43">
        <v>22.66</v>
      </c>
      <c r="J151" s="43">
        <v>91.98</v>
      </c>
      <c r="K151" s="44" t="s">
        <v>135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 t="s">
        <v>54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 t="s">
        <v>58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9">SUM(G147:G155)</f>
        <v>23.919999999999998</v>
      </c>
      <c r="H156" s="19">
        <f t="shared" si="69"/>
        <v>27.84</v>
      </c>
      <c r="I156" s="19">
        <f t="shared" si="69"/>
        <v>114.14</v>
      </c>
      <c r="J156" s="19">
        <f t="shared" si="69"/>
        <v>824.02</v>
      </c>
      <c r="K156" s="25"/>
      <c r="L156" s="19">
        <f t="shared" ref="L156" si="70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1355</v>
      </c>
      <c r="G157" s="32">
        <f t="shared" ref="G157" si="71">G146+G156</f>
        <v>44.069999999999993</v>
      </c>
      <c r="H157" s="32">
        <f t="shared" ref="H157" si="72">H146+H156</f>
        <v>46.55</v>
      </c>
      <c r="I157" s="32">
        <f t="shared" ref="I157" si="73">I146+I156</f>
        <v>198.77999999999997</v>
      </c>
      <c r="J157" s="32">
        <f t="shared" ref="J157:L157" si="74">J146+J156</f>
        <v>1427.55</v>
      </c>
      <c r="K157" s="32"/>
      <c r="L157" s="32">
        <f t="shared" si="74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270</v>
      </c>
      <c r="G158" s="40">
        <v>15.05</v>
      </c>
      <c r="H158" s="40">
        <v>16.39</v>
      </c>
      <c r="I158" s="40">
        <v>32.57</v>
      </c>
      <c r="J158" s="40">
        <v>375.53</v>
      </c>
      <c r="K158" s="41" t="s">
        <v>116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43</v>
      </c>
      <c r="F160" s="5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54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5">SUM(G158:G164)</f>
        <v>18.95</v>
      </c>
      <c r="H165" s="19">
        <f t="shared" si="75"/>
        <v>16.79</v>
      </c>
      <c r="I165" s="19">
        <f t="shared" si="75"/>
        <v>72.17</v>
      </c>
      <c r="J165" s="19">
        <f t="shared" si="75"/>
        <v>553.03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0.62</v>
      </c>
      <c r="H166" s="43">
        <v>5.31</v>
      </c>
      <c r="I166" s="43">
        <v>6.29</v>
      </c>
      <c r="J166" s="43">
        <v>75.459999999999994</v>
      </c>
      <c r="K166" s="44" t="s">
        <v>118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230</v>
      </c>
      <c r="G167" s="43">
        <v>3.49</v>
      </c>
      <c r="H167" s="43">
        <v>5.78</v>
      </c>
      <c r="I167" s="43">
        <v>12.1</v>
      </c>
      <c r="J167" s="43">
        <v>114.34</v>
      </c>
      <c r="K167" s="44" t="s">
        <v>136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119</v>
      </c>
      <c r="F168" s="43">
        <v>220</v>
      </c>
      <c r="G168" s="43">
        <v>15.26</v>
      </c>
      <c r="H168" s="43">
        <v>17.11</v>
      </c>
      <c r="I168" s="43">
        <v>33.049999999999997</v>
      </c>
      <c r="J168" s="43">
        <v>385.24</v>
      </c>
      <c r="K168" s="44" t="s">
        <v>120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</v>
      </c>
      <c r="H170" s="43">
        <v>0</v>
      </c>
      <c r="I170" s="43">
        <v>22.76</v>
      </c>
      <c r="J170" s="43">
        <v>91.04</v>
      </c>
      <c r="K170" s="44" t="s">
        <v>62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54">
        <v>3.04</v>
      </c>
      <c r="H171" s="54">
        <v>0.32</v>
      </c>
      <c r="I171" s="55">
        <v>19.68</v>
      </c>
      <c r="J171" s="43">
        <v>94</v>
      </c>
      <c r="K171" s="44" t="s">
        <v>54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86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58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7">SUM(G166:G174)</f>
        <v>25.05</v>
      </c>
      <c r="H175" s="19">
        <f t="shared" si="77"/>
        <v>29</v>
      </c>
      <c r="I175" s="19">
        <f t="shared" si="77"/>
        <v>107.47999999999999</v>
      </c>
      <c r="J175" s="19">
        <f t="shared" si="77"/>
        <v>832.4799999999999</v>
      </c>
      <c r="K175" s="25"/>
      <c r="L175" s="19">
        <f t="shared" ref="L175" si="78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1310</v>
      </c>
      <c r="G176" s="32">
        <f t="shared" ref="G176" si="79">G165+G175</f>
        <v>44</v>
      </c>
      <c r="H176" s="32">
        <f t="shared" ref="H176" si="80">H165+H175</f>
        <v>45.79</v>
      </c>
      <c r="I176" s="32">
        <f t="shared" ref="I176" si="81">I165+I175</f>
        <v>179.64999999999998</v>
      </c>
      <c r="J176" s="32">
        <f t="shared" ref="J176:L176" si="82">J165+J175</f>
        <v>1385.5099999999998</v>
      </c>
      <c r="K176" s="32"/>
      <c r="L176" s="32">
        <f t="shared" si="82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250</v>
      </c>
      <c r="G177" s="40">
        <v>16.100000000000001</v>
      </c>
      <c r="H177" s="40">
        <v>15.56</v>
      </c>
      <c r="I177" s="40">
        <v>36.86</v>
      </c>
      <c r="J177" s="40">
        <v>389.4</v>
      </c>
      <c r="K177" s="41" t="s">
        <v>122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</v>
      </c>
      <c r="H179" s="43">
        <v>0</v>
      </c>
      <c r="I179" s="43">
        <v>22.76</v>
      </c>
      <c r="J179" s="43">
        <v>91.04</v>
      </c>
      <c r="K179" s="44" t="s">
        <v>62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54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3">SUM(G177:G183)</f>
        <v>19.900000000000002</v>
      </c>
      <c r="H184" s="19">
        <f t="shared" si="83"/>
        <v>15.96</v>
      </c>
      <c r="I184" s="19">
        <f t="shared" si="83"/>
        <v>84.22</v>
      </c>
      <c r="J184" s="19">
        <f t="shared" si="83"/>
        <v>597.94000000000005</v>
      </c>
      <c r="K184" s="25"/>
      <c r="L184" s="19">
        <f t="shared" ref="L184" si="84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60</v>
      </c>
      <c r="G185" s="43">
        <v>0.94</v>
      </c>
      <c r="H185" s="43">
        <v>3.92</v>
      </c>
      <c r="I185" s="43">
        <v>4.8</v>
      </c>
      <c r="J185" s="43">
        <v>57.75</v>
      </c>
      <c r="K185" s="44" t="s">
        <v>124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220</v>
      </c>
      <c r="G186" s="43">
        <v>4.83</v>
      </c>
      <c r="H186" s="43">
        <v>4.6399999999999997</v>
      </c>
      <c r="I186" s="43">
        <v>14.36</v>
      </c>
      <c r="J186" s="43">
        <v>118.58</v>
      </c>
      <c r="K186" s="44" t="s">
        <v>75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125</v>
      </c>
      <c r="F187" s="43">
        <v>110</v>
      </c>
      <c r="G187" s="43">
        <v>13.81</v>
      </c>
      <c r="H187" s="43">
        <v>11</v>
      </c>
      <c r="I187" s="43">
        <v>12.59</v>
      </c>
      <c r="J187" s="43">
        <v>243.22</v>
      </c>
      <c r="K187" s="44" t="s">
        <v>126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4.5</v>
      </c>
      <c r="H188" s="56">
        <v>6.15</v>
      </c>
      <c r="I188" s="43">
        <v>24.9</v>
      </c>
      <c r="J188" s="43">
        <v>178.5</v>
      </c>
      <c r="K188" s="44" t="s">
        <v>128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22.76</v>
      </c>
      <c r="J189" s="43">
        <v>91.04</v>
      </c>
      <c r="K189" s="44" t="s">
        <v>62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 t="s">
        <v>54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25</v>
      </c>
      <c r="G191" s="43">
        <v>1.65</v>
      </c>
      <c r="H191" s="43">
        <v>0.3</v>
      </c>
      <c r="I191" s="43">
        <v>8.5</v>
      </c>
      <c r="J191" s="43">
        <v>45.25</v>
      </c>
      <c r="K191" s="44" t="s">
        <v>58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5">SUM(G185:G193)</f>
        <v>28.009999999999998</v>
      </c>
      <c r="H194" s="19">
        <f t="shared" si="85"/>
        <v>26.25</v>
      </c>
      <c r="I194" s="19">
        <f t="shared" si="85"/>
        <v>102.67</v>
      </c>
      <c r="J194" s="19">
        <f t="shared" si="85"/>
        <v>804.83999999999992</v>
      </c>
      <c r="K194" s="25"/>
      <c r="L194" s="19">
        <f t="shared" ref="L194" si="86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1295</v>
      </c>
      <c r="G195" s="32">
        <f t="shared" ref="G195" si="87">G184+G194</f>
        <v>47.91</v>
      </c>
      <c r="H195" s="32">
        <f t="shared" ref="H195" si="88">H184+H194</f>
        <v>42.21</v>
      </c>
      <c r="I195" s="32">
        <f t="shared" ref="I195" si="89">I184+I194</f>
        <v>186.89</v>
      </c>
      <c r="J195" s="32">
        <f t="shared" ref="J195:L195" si="90">J184+J194</f>
        <v>1402.78</v>
      </c>
      <c r="K195" s="32"/>
      <c r="L195" s="32">
        <f t="shared" si="90"/>
        <v>0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1286.7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42.649000000000001</v>
      </c>
      <c r="H196" s="34">
        <f t="shared" si="91"/>
        <v>44.344999999999999</v>
      </c>
      <c r="I196" s="34">
        <f t="shared" si="91"/>
        <v>185.21699999999996</v>
      </c>
      <c r="J196" s="34">
        <f t="shared" si="91"/>
        <v>1353.4419999999998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dcterms:created xsi:type="dcterms:W3CDTF">2022-05-16T14:23:56Z</dcterms:created>
  <dcterms:modified xsi:type="dcterms:W3CDTF">2025-01-31T15:35:30Z</dcterms:modified>
</cp:coreProperties>
</file>